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NS\DIR_PRESTATAIRES\PREST\Dependance\VM\Recensements art395bis\2024\Formulaires et fiches techniques\Propositions\A publier\"/>
    </mc:Choice>
  </mc:AlternateContent>
  <bookViews>
    <workbookView xWindow="-120" yWindow="-120" windowWidth="21840" windowHeight="13140"/>
  </bookViews>
  <sheets>
    <sheet name="F1" sheetId="3" r:id="rId1"/>
    <sheet name="glissement" sheetId="1" r:id="rId2"/>
    <sheet name="réconciliation" sheetId="5" r:id="rId3"/>
  </sheets>
  <externalReferences>
    <externalReference r:id="rId4"/>
    <externalReference r:id="rId5"/>
    <externalReference r:id="rId6"/>
  </externalReferences>
  <definedNames>
    <definedName name="\X" localSheetId="2">#REF!</definedName>
    <definedName name="\X">#REF!</definedName>
    <definedName name="A3xl7" localSheetId="2">#REF!</definedName>
    <definedName name="A3xl7">#REF!</definedName>
    <definedName name="Base_de_donnée" localSheetId="2">#REF!</definedName>
    <definedName name="Base_de_donnée">#REF!</definedName>
    <definedName name="_xlnm.Criteria" localSheetId="2">#REF!</definedName>
    <definedName name="_xlnm.Criteria">#REF!</definedName>
    <definedName name="d" localSheetId="2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2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2">#REF!</definedName>
    <definedName name="data_tit">#REF!</definedName>
    <definedName name="_xlnm.Database" localSheetId="2">#REF!</definedName>
    <definedName name="_xlnm.Database">#REF!</definedName>
    <definedName name="_xlnm.Extract" localSheetId="2">#REF!</definedName>
    <definedName name="_xlnm.Extract">#REF!</definedName>
    <definedName name="f" localSheetId="2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2">#REF!</definedName>
    <definedName name="festival2">#REF!</definedName>
    <definedName name="i" localSheetId="2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2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2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2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2">#REF!</definedName>
    <definedName name="ouinon">#REF!</definedName>
    <definedName name="p" localSheetId="2">#REF!</definedName>
    <definedName name="p">#REF!</definedName>
    <definedName name="_xlnm.Print_Area" localSheetId="0">'F1'!$B$2:$I$46</definedName>
    <definedName name="publiccible" localSheetId="2">#REF!</definedName>
    <definedName name="publiccible">#REF!</definedName>
    <definedName name="publicicble" localSheetId="2">#REF!</definedName>
    <definedName name="publicicble">#REF!</definedName>
    <definedName name="publicicble1" localSheetId="2">#REF!</definedName>
    <definedName name="publicicble1">#REF!</definedName>
    <definedName name="qas" localSheetId="2">#REF!</definedName>
    <definedName name="qas">#REF!</definedName>
    <definedName name="qew" localSheetId="2">#REF!</definedName>
    <definedName name="qew">#REF!</definedName>
    <definedName name="qsa" localSheetId="2">#REF!</definedName>
    <definedName name="qsa">#REF!</definedName>
    <definedName name="qwe" localSheetId="2">#REF!</definedName>
    <definedName name="qwe">#REF!</definedName>
    <definedName name="tblCentraleChienChasse" localSheetId="2">#REF!</definedName>
    <definedName name="tblCentraleChienChasse">#REF!</definedName>
    <definedName name="xx" localSheetId="2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13" i="1"/>
  <c r="D21" i="5" l="1"/>
  <c r="D22" i="5"/>
  <c r="H21" i="5"/>
  <c r="H22" i="5"/>
  <c r="F21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39" i="5"/>
  <c r="H38" i="5"/>
  <c r="H37" i="5"/>
  <c r="H36" i="5"/>
  <c r="H35" i="5"/>
  <c r="H33" i="5"/>
  <c r="H32" i="5"/>
  <c r="H31" i="5"/>
  <c r="H30" i="5"/>
  <c r="H29" i="5"/>
  <c r="H28" i="5"/>
  <c r="H26" i="5"/>
  <c r="H25" i="5"/>
  <c r="H24" i="5"/>
  <c r="H23" i="5"/>
  <c r="H20" i="5"/>
  <c r="H19" i="5"/>
  <c r="H18" i="5"/>
  <c r="H17" i="5"/>
  <c r="H16" i="5"/>
  <c r="H15" i="5"/>
  <c r="H14" i="5"/>
  <c r="H13" i="5"/>
  <c r="D14" i="5" l="1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F22" i="5"/>
  <c r="D23" i="5"/>
  <c r="F23" i="5" s="1"/>
  <c r="D24" i="5"/>
  <c r="F24" i="5" s="1"/>
  <c r="D25" i="5"/>
  <c r="F25" i="5" s="1"/>
  <c r="D26" i="5"/>
  <c r="F26" i="5" s="1"/>
  <c r="D27" i="5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D35" i="5"/>
  <c r="F35" i="5" s="1"/>
  <c r="D36" i="5"/>
  <c r="F36" i="5" s="1"/>
  <c r="D37" i="5"/>
  <c r="F37" i="5" s="1"/>
  <c r="D38" i="5"/>
  <c r="F38" i="5" s="1"/>
  <c r="D39" i="5"/>
  <c r="F39" i="5" s="1"/>
  <c r="D13" i="5"/>
  <c r="F13" i="5" s="1"/>
</calcChain>
</file>

<file path=xl/sharedStrings.xml><?xml version="1.0" encoding="utf-8"?>
<sst xmlns="http://schemas.openxmlformats.org/spreadsheetml/2006/main" count="101" uniqueCount="77">
  <si>
    <t>Type CCT</t>
  </si>
  <si>
    <t xml:space="preserve">Carrière CCT </t>
  </si>
  <si>
    <r>
      <t xml:space="preserve">Observations
</t>
    </r>
    <r>
      <rPr>
        <sz val="11"/>
        <color theme="1"/>
        <rFont val="Calibri"/>
        <family val="2"/>
        <scheme val="minor"/>
      </rPr>
      <t>(si changements significatifs)</t>
    </r>
  </si>
  <si>
    <t>Infirmier psychiatrique</t>
  </si>
  <si>
    <t>Nom du gestionnaire</t>
  </si>
  <si>
    <t>ATTENTION :  Ce formulaire ne concerne que le personnel lié à votre structure par un contrat de travail. La sous-traitance, le personnel extérieur ne sont pas concernés !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</si>
  <si>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</si>
  <si>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NOM DU GESTIONNAIRE :</t>
  </si>
  <si>
    <t xml:space="preserve">NOM DE LA  PERSONNE DE CONTACT n °1 : </t>
  </si>
  <si>
    <t>FONCTION :</t>
  </si>
  <si>
    <t xml:space="preserve">TELEPHONE : </t>
  </si>
  <si>
    <t xml:space="preserve">E-MAIL : </t>
  </si>
  <si>
    <t xml:space="preserve">NOM DE LA  PERSONNE DE CONTACT n°2 : </t>
  </si>
  <si>
    <t xml:space="preserve">NOM DE LA  PERSONNE DE CONTACT n°3 : </t>
  </si>
  <si>
    <t xml:space="preserve">ADRESSE DU GESTIONNAIRE : </t>
  </si>
  <si>
    <t>NB : Veuillez s'il vous plaît ne pas rajouter de colonnes sur l'ensemble des documents.</t>
  </si>
  <si>
    <t xml:space="preserve">Personnel d'assistance, de soins, et socio-éducatif </t>
  </si>
  <si>
    <t>Médical et paramédical</t>
  </si>
  <si>
    <t>Socio-éducatif</t>
  </si>
  <si>
    <t>Soins</t>
  </si>
  <si>
    <t>Licencié en sciences hospitalières</t>
  </si>
  <si>
    <t>Infirmier hospitalier gradué</t>
  </si>
  <si>
    <t>Assistant social</t>
  </si>
  <si>
    <t>Ergothérapeute</t>
  </si>
  <si>
    <t>Kinésithérapeute</t>
  </si>
  <si>
    <t>Psychomotricien</t>
  </si>
  <si>
    <t>Diététicien</t>
  </si>
  <si>
    <t>Infirmier anesthésiste / masseur</t>
  </si>
  <si>
    <t>Infirmier</t>
  </si>
  <si>
    <t>Aide soignant</t>
  </si>
  <si>
    <t>Educateur gradué</t>
  </si>
  <si>
    <t>Educateur instructeur (bac)</t>
  </si>
  <si>
    <t>Educateur diplômé</t>
  </si>
  <si>
    <t>Educateur instructeur</t>
  </si>
  <si>
    <t>Salarié non diplômé</t>
  </si>
  <si>
    <t>Pédagogue curatif</t>
  </si>
  <si>
    <t>Universitaire psychologue</t>
  </si>
  <si>
    <t>Salarié avec CATP ou CAP</t>
  </si>
  <si>
    <t>Auxiliaire de vie/Auxiliaire économe</t>
  </si>
  <si>
    <t>Contrôle</t>
  </si>
  <si>
    <t>NOM DE LA STRUCTURE</t>
  </si>
  <si>
    <t>CODE PRESTATAIRE</t>
  </si>
  <si>
    <t>Orthophoniste</t>
  </si>
  <si>
    <t>Entité 1</t>
  </si>
  <si>
    <t>Entité 2</t>
  </si>
  <si>
    <t>Entité 3</t>
  </si>
  <si>
    <t>Entité 4</t>
  </si>
  <si>
    <t>Entité 5</t>
  </si>
  <si>
    <t>Entité 6</t>
  </si>
  <si>
    <t>Entité 7</t>
  </si>
  <si>
    <t>Entité 8</t>
  </si>
  <si>
    <t>Entité 9</t>
  </si>
  <si>
    <t>Entité 10</t>
  </si>
  <si>
    <t>Entité 11</t>
  </si>
  <si>
    <t>Entité 12</t>
  </si>
  <si>
    <t>Entité 13</t>
  </si>
  <si>
    <t>Entité 14</t>
  </si>
  <si>
    <t>Entité 15</t>
  </si>
  <si>
    <t>Entité 16</t>
  </si>
  <si>
    <t>Total entités</t>
  </si>
  <si>
    <t>Employé non diplômé</t>
  </si>
  <si>
    <t>Médecin</t>
  </si>
  <si>
    <r>
      <t xml:space="preserve">Qualification
</t>
    </r>
    <r>
      <rPr>
        <sz val="12"/>
        <color theme="1"/>
        <rFont val="Calibri"/>
        <family val="2"/>
      </rPr>
      <t>(identique F2)</t>
    </r>
  </si>
  <si>
    <t>CHECK Qualification</t>
  </si>
  <si>
    <t>En €</t>
  </si>
  <si>
    <t>Primes, gratification et avantages en nature inclus dans la masse salariale</t>
  </si>
  <si>
    <t>Recensement des données 2024
Formulaire n°1: Identification de la structure
(Explications : voir fiche technique 1)</t>
  </si>
  <si>
    <t>Recensement des données 2024
 Formulaire Glissement : Recensement du personnel salarié
(Explications : voir fiche technique Glissement)</t>
  </si>
  <si>
    <t>Echelon atteint au 31/12/2024</t>
  </si>
  <si>
    <r>
      <t xml:space="preserve">Date d'entrée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entrée en 2024)</t>
    </r>
  </si>
  <si>
    <r>
      <t xml:space="preserve">Date de sortie
</t>
    </r>
    <r>
      <rPr>
        <sz val="12"/>
        <color theme="1"/>
        <rFont val="Calibri"/>
        <family val="2"/>
      </rPr>
      <t>JJ/MM/AAAA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 sortie en 2024)</t>
    </r>
  </si>
  <si>
    <r>
      <t>ETP 2024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>(identique F2)
[ETP réel]</t>
    </r>
  </si>
  <si>
    <r>
      <t xml:space="preserve">Dernier temps d'occupation 2024
</t>
    </r>
    <r>
      <rPr>
        <sz val="12"/>
        <color theme="1"/>
        <rFont val="Calibri"/>
        <family val="2"/>
      </rPr>
      <t>[ETP théorique]</t>
    </r>
  </si>
  <si>
    <t>Recensement des données 2024
 Formulaire Réconciliation : Recensement du personnel salarié
(Explications : voir fiche technique réconciliation)</t>
  </si>
  <si>
    <t>ETP 2024
identique F2
[ETP réel]</t>
  </si>
  <si>
    <t>Aide socio-familiale / AAQ</t>
  </si>
  <si>
    <t>Aide socio-familiale / AAQ en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</si>
</sst>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3" tint="0.59999389629810485"/>
      <name val="Calibri"/>
      <family val="2"/>
      <scheme val="minor"/>
    </font>
    <font>
      <i/>
      <sz val="1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0" fillId="0" borderId="0" xfId="0" applyFont="1" applyAlignment="1" applyProtection="1">
      <alignment vertical="center"/>
    </xf>
    <xf numFmtId="0" fontId="7" fillId="0" borderId="0" xfId="2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4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4" borderId="15" xfId="2" applyFont="1" applyFill="1" applyBorder="1" applyAlignment="1" applyProtection="1">
      <alignment vertical="center"/>
    </xf>
    <xf numFmtId="0" fontId="9" fillId="4" borderId="16" xfId="2" applyFont="1" applyFill="1" applyBorder="1" applyAlignment="1" applyProtection="1">
      <alignment vertical="center"/>
    </xf>
    <xf numFmtId="0" fontId="0" fillId="4" borderId="1" xfId="0" applyFill="1" applyBorder="1"/>
    <xf numFmtId="0" fontId="9" fillId="2" borderId="18" xfId="2" applyFont="1" applyFill="1" applyBorder="1" applyAlignment="1" applyProtection="1">
      <alignment vertical="center"/>
    </xf>
    <xf numFmtId="0" fontId="9" fillId="2" borderId="19" xfId="2" applyFont="1" applyFill="1" applyBorder="1" applyAlignment="1" applyProtection="1">
      <alignment vertical="center"/>
    </xf>
    <xf numFmtId="1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8" fillId="0" borderId="0" xfId="2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8" fillId="0" borderId="1" xfId="2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6" fillId="0" borderId="23" xfId="2" applyFont="1" applyBorder="1" applyAlignment="1" applyProtection="1">
      <alignment vertical="center"/>
    </xf>
    <xf numFmtId="0" fontId="8" fillId="0" borderId="24" xfId="2" applyFont="1" applyBorder="1" applyAlignment="1" applyProtection="1">
      <alignment vertical="center"/>
      <protection locked="0"/>
    </xf>
    <xf numFmtId="0" fontId="8" fillId="0" borderId="23" xfId="2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8" fillId="0" borderId="24" xfId="2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0" borderId="23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8" fillId="0" borderId="9" xfId="2" applyFont="1" applyBorder="1" applyAlignment="1" applyProtection="1">
      <alignment horizontal="left" vertical="center"/>
    </xf>
    <xf numFmtId="0" fontId="8" fillId="0" borderId="10" xfId="2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horizontal="center" vertical="center" wrapText="1"/>
    </xf>
    <xf numFmtId="0" fontId="11" fillId="4" borderId="15" xfId="2" applyFont="1" applyFill="1" applyBorder="1" applyAlignment="1" applyProtection="1">
      <alignment vertical="center"/>
    </xf>
    <xf numFmtId="0" fontId="0" fillId="4" borderId="17" xfId="0" applyFill="1" applyBorder="1"/>
    <xf numFmtId="0" fontId="9" fillId="2" borderId="25" xfId="2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4" fontId="9" fillId="2" borderId="0" xfId="2" applyNumberFormat="1" applyFont="1" applyFill="1" applyBorder="1" applyAlignment="1" applyProtection="1">
      <alignment horizontal="right" vertical="center"/>
    </xf>
    <xf numFmtId="0" fontId="9" fillId="2" borderId="23" xfId="2" applyFont="1" applyFill="1" applyBorder="1" applyAlignment="1" applyProtection="1">
      <alignment vertical="center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lef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8" xfId="2" applyFont="1" applyFill="1" applyBorder="1" applyAlignment="1" applyProtection="1">
      <alignment horizontal="left" vertical="center" wrapText="1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2" borderId="10" xfId="2" applyFont="1" applyFill="1" applyBorder="1" applyAlignment="1" applyProtection="1">
      <alignment horizontal="left" vertical="center" wrapText="1"/>
    </xf>
    <xf numFmtId="0" fontId="9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134243</xdr:colOff>
      <xdr:row>0</xdr:row>
      <xdr:rowOff>46720</xdr:rowOff>
    </xdr:from>
    <xdr:to>
      <xdr:col>1</xdr:col>
      <xdr:colOff>670852</xdr:colOff>
      <xdr:row>1</xdr:row>
      <xdr:rowOff>292062</xdr:rowOff>
    </xdr:to>
    <xdr:sp macro="" textlink="">
      <xdr:nvSpPr>
        <xdr:cNvPr id="2" name="ZoneTexte 1"/>
        <xdr:cNvSpPr txBox="1"/>
      </xdr:nvSpPr>
      <xdr:spPr>
        <a:xfrm rot="20992706">
          <a:off x="134243" y="46720"/>
          <a:ext cx="727109" cy="43584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31805</xdr:colOff>
      <xdr:row>0</xdr:row>
      <xdr:rowOff>60572</xdr:rowOff>
    </xdr:from>
    <xdr:to>
      <xdr:col>1</xdr:col>
      <xdr:colOff>151695</xdr:colOff>
      <xdr:row>1</xdr:row>
      <xdr:rowOff>284520</xdr:rowOff>
    </xdr:to>
    <xdr:sp macro="" textlink="">
      <xdr:nvSpPr>
        <xdr:cNvPr id="3" name="ZoneTexte 1"/>
        <xdr:cNvSpPr txBox="1"/>
      </xdr:nvSpPr>
      <xdr:spPr>
        <a:xfrm rot="20992706">
          <a:off x="31805" y="60572"/>
          <a:ext cx="733723" cy="42503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28750</xdr:colOff>
      <xdr:row>0</xdr:row>
      <xdr:rowOff>60844</xdr:rowOff>
    </xdr:from>
    <xdr:to>
      <xdr:col>1</xdr:col>
      <xdr:colOff>148640</xdr:colOff>
      <xdr:row>1</xdr:row>
      <xdr:rowOff>250016</xdr:rowOff>
    </xdr:to>
    <xdr:sp macro="" textlink="">
      <xdr:nvSpPr>
        <xdr:cNvPr id="3" name="ZoneTexte 1"/>
        <xdr:cNvSpPr txBox="1"/>
      </xdr:nvSpPr>
      <xdr:spPr>
        <a:xfrm rot="20992706">
          <a:off x="28750" y="60844"/>
          <a:ext cx="727109" cy="39157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ESI</a:t>
          </a:r>
          <a:endParaRPr lang="fr-LU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  <sheetName val="Annex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B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Normal="100" workbookViewId="0">
      <selection activeCell="C5" sqref="C5:H5"/>
    </sheetView>
  </sheetViews>
  <sheetFormatPr defaultColWidth="11.42578125" defaultRowHeight="15" customHeight="1" x14ac:dyDescent="0.25"/>
  <cols>
    <col min="1" max="1" width="2.85546875" style="1" customWidth="1"/>
    <col min="2" max="2" width="38.5703125" style="1" customWidth="1"/>
    <col min="3" max="6" width="14.28515625" style="1" customWidth="1"/>
    <col min="7" max="7" width="18" style="1" customWidth="1"/>
    <col min="8" max="8" width="18.140625" style="1" customWidth="1"/>
    <col min="9" max="9" width="3" style="1" customWidth="1"/>
    <col min="10" max="10" width="2.85546875" style="1" customWidth="1"/>
    <col min="11" max="16384" width="11.42578125" style="1"/>
  </cols>
  <sheetData>
    <row r="1" spans="2:11" ht="15" customHeight="1" thickBot="1" x14ac:dyDescent="0.3"/>
    <row r="2" spans="2:11" ht="60" customHeight="1" thickBot="1" x14ac:dyDescent="0.3">
      <c r="B2" s="65" t="s">
        <v>66</v>
      </c>
      <c r="C2" s="66"/>
      <c r="D2" s="66"/>
      <c r="E2" s="66"/>
      <c r="F2" s="66"/>
      <c r="G2" s="66"/>
      <c r="H2" s="66"/>
      <c r="I2" s="67"/>
      <c r="J2" s="2"/>
      <c r="K2" s="3"/>
    </row>
    <row r="3" spans="2:11" ht="15" customHeight="1" thickBot="1" x14ac:dyDescent="0.3">
      <c r="B3" s="4"/>
      <c r="C3" s="4"/>
      <c r="D3" s="4"/>
      <c r="E3" s="4"/>
      <c r="F3" s="4"/>
      <c r="G3" s="4"/>
      <c r="H3" s="4"/>
      <c r="I3" s="4"/>
      <c r="J3" s="2"/>
    </row>
    <row r="4" spans="2:11" ht="15" customHeight="1" x14ac:dyDescent="0.25">
      <c r="B4" s="35"/>
      <c r="C4" s="36"/>
      <c r="D4" s="36"/>
      <c r="E4" s="36"/>
      <c r="F4" s="36"/>
      <c r="G4" s="36"/>
      <c r="H4" s="36"/>
      <c r="I4" s="37"/>
      <c r="J4" s="4"/>
    </row>
    <row r="5" spans="2:11" ht="15" customHeight="1" x14ac:dyDescent="0.25">
      <c r="B5" s="38" t="s">
        <v>7</v>
      </c>
      <c r="C5" s="64"/>
      <c r="D5" s="64"/>
      <c r="E5" s="64"/>
      <c r="F5" s="64"/>
      <c r="G5" s="64"/>
      <c r="H5" s="64"/>
      <c r="I5" s="39"/>
      <c r="J5" s="5"/>
    </row>
    <row r="6" spans="2:11" ht="15" customHeight="1" x14ac:dyDescent="0.25">
      <c r="B6" s="40"/>
      <c r="C6" s="5"/>
      <c r="D6" s="6"/>
      <c r="E6" s="5"/>
      <c r="F6" s="5"/>
      <c r="G6" s="5"/>
      <c r="H6" s="5"/>
      <c r="I6" s="41"/>
      <c r="J6" s="5"/>
    </row>
    <row r="7" spans="2:11" ht="15" customHeight="1" x14ac:dyDescent="0.25">
      <c r="B7" s="40" t="s">
        <v>14</v>
      </c>
      <c r="C7" s="68"/>
      <c r="D7" s="69"/>
      <c r="E7" s="69"/>
      <c r="F7" s="69"/>
      <c r="G7" s="69"/>
      <c r="H7" s="70"/>
      <c r="I7" s="39"/>
      <c r="J7" s="5"/>
    </row>
    <row r="8" spans="2:11" ht="15" customHeight="1" x14ac:dyDescent="0.25">
      <c r="B8" s="40"/>
      <c r="C8" s="72"/>
      <c r="D8" s="73"/>
      <c r="E8" s="73"/>
      <c r="F8" s="73"/>
      <c r="G8" s="73"/>
      <c r="H8" s="74"/>
      <c r="I8" s="39"/>
      <c r="J8" s="5"/>
    </row>
    <row r="9" spans="2:11" ht="15" customHeight="1" x14ac:dyDescent="0.25">
      <c r="B9" s="40"/>
      <c r="C9" s="31"/>
      <c r="D9" s="31"/>
      <c r="E9" s="31"/>
      <c r="F9" s="31"/>
      <c r="G9" s="31"/>
      <c r="H9" s="31"/>
      <c r="I9" s="42"/>
      <c r="J9" s="5"/>
    </row>
    <row r="10" spans="2:11" ht="15" customHeight="1" x14ac:dyDescent="0.25">
      <c r="B10" s="40"/>
      <c r="C10" s="6"/>
      <c r="D10" s="71" t="s">
        <v>40</v>
      </c>
      <c r="E10" s="71"/>
      <c r="F10" s="31"/>
      <c r="G10" s="31" t="s">
        <v>41</v>
      </c>
      <c r="H10" s="43"/>
      <c r="I10" s="42"/>
      <c r="J10" s="5"/>
    </row>
    <row r="11" spans="2:11" ht="15" customHeight="1" x14ac:dyDescent="0.25">
      <c r="B11" s="44" t="s">
        <v>43</v>
      </c>
      <c r="C11" s="75"/>
      <c r="D11" s="76"/>
      <c r="E11" s="76"/>
      <c r="F11" s="77"/>
      <c r="G11" s="33"/>
      <c r="H11" s="34"/>
      <c r="I11" s="42"/>
      <c r="J11" s="5"/>
    </row>
    <row r="12" spans="2:11" ht="15" customHeight="1" x14ac:dyDescent="0.25">
      <c r="B12" s="44" t="s">
        <v>44</v>
      </c>
      <c r="C12" s="75"/>
      <c r="D12" s="76"/>
      <c r="E12" s="76"/>
      <c r="F12" s="77"/>
      <c r="G12" s="33"/>
      <c r="H12" s="34"/>
      <c r="I12" s="42"/>
      <c r="J12" s="5"/>
    </row>
    <row r="13" spans="2:11" ht="15" customHeight="1" x14ac:dyDescent="0.25">
      <c r="B13" s="44" t="s">
        <v>45</v>
      </c>
      <c r="C13" s="75"/>
      <c r="D13" s="76"/>
      <c r="E13" s="76"/>
      <c r="F13" s="77"/>
      <c r="G13" s="33"/>
      <c r="H13" s="34"/>
      <c r="I13" s="42"/>
      <c r="J13" s="5"/>
    </row>
    <row r="14" spans="2:11" ht="15" customHeight="1" x14ac:dyDescent="0.25">
      <c r="B14" s="44" t="s">
        <v>46</v>
      </c>
      <c r="C14" s="75"/>
      <c r="D14" s="76"/>
      <c r="E14" s="76"/>
      <c r="F14" s="77"/>
      <c r="G14" s="33"/>
      <c r="H14" s="34"/>
      <c r="I14" s="42"/>
      <c r="J14" s="5"/>
    </row>
    <row r="15" spans="2:11" ht="15" customHeight="1" x14ac:dyDescent="0.25">
      <c r="B15" s="44" t="s">
        <v>47</v>
      </c>
      <c r="C15" s="75"/>
      <c r="D15" s="76"/>
      <c r="E15" s="76"/>
      <c r="F15" s="77"/>
      <c r="G15" s="33"/>
      <c r="H15" s="34"/>
      <c r="I15" s="42"/>
      <c r="J15" s="5"/>
    </row>
    <row r="16" spans="2:11" ht="15" customHeight="1" x14ac:dyDescent="0.25">
      <c r="B16" s="44" t="s">
        <v>48</v>
      </c>
      <c r="C16" s="75"/>
      <c r="D16" s="76"/>
      <c r="E16" s="76"/>
      <c r="F16" s="77"/>
      <c r="G16" s="33"/>
      <c r="H16" s="34"/>
      <c r="I16" s="42"/>
      <c r="J16" s="5"/>
    </row>
    <row r="17" spans="2:10" ht="15" customHeight="1" x14ac:dyDescent="0.25">
      <c r="B17" s="44" t="s">
        <v>49</v>
      </c>
      <c r="C17" s="75"/>
      <c r="D17" s="76"/>
      <c r="E17" s="76"/>
      <c r="F17" s="77"/>
      <c r="G17" s="33"/>
      <c r="H17" s="34"/>
      <c r="I17" s="42"/>
      <c r="J17" s="5"/>
    </row>
    <row r="18" spans="2:10" ht="15" customHeight="1" x14ac:dyDescent="0.25">
      <c r="B18" s="44" t="s">
        <v>50</v>
      </c>
      <c r="C18" s="75"/>
      <c r="D18" s="76"/>
      <c r="E18" s="76"/>
      <c r="F18" s="77"/>
      <c r="G18" s="33"/>
      <c r="H18" s="34"/>
      <c r="I18" s="42"/>
      <c r="J18" s="5"/>
    </row>
    <row r="19" spans="2:10" ht="15" customHeight="1" x14ac:dyDescent="0.25">
      <c r="B19" s="44" t="s">
        <v>51</v>
      </c>
      <c r="C19" s="75"/>
      <c r="D19" s="76"/>
      <c r="E19" s="76"/>
      <c r="F19" s="77"/>
      <c r="G19" s="33"/>
      <c r="H19" s="34"/>
      <c r="I19" s="42"/>
      <c r="J19" s="5"/>
    </row>
    <row r="20" spans="2:10" ht="15" customHeight="1" x14ac:dyDescent="0.25">
      <c r="B20" s="44" t="s">
        <v>52</v>
      </c>
      <c r="C20" s="75"/>
      <c r="D20" s="76"/>
      <c r="E20" s="76"/>
      <c r="F20" s="77"/>
      <c r="G20" s="33"/>
      <c r="H20" s="34"/>
      <c r="I20" s="42"/>
      <c r="J20" s="5"/>
    </row>
    <row r="21" spans="2:10" ht="15" customHeight="1" x14ac:dyDescent="0.25">
      <c r="B21" s="44" t="s">
        <v>53</v>
      </c>
      <c r="C21" s="75"/>
      <c r="D21" s="76"/>
      <c r="E21" s="76"/>
      <c r="F21" s="77"/>
      <c r="G21" s="33"/>
      <c r="H21" s="34"/>
      <c r="I21" s="42"/>
      <c r="J21" s="5"/>
    </row>
    <row r="22" spans="2:10" ht="15" customHeight="1" x14ac:dyDescent="0.25">
      <c r="B22" s="44" t="s">
        <v>54</v>
      </c>
      <c r="C22" s="75"/>
      <c r="D22" s="76"/>
      <c r="E22" s="76"/>
      <c r="F22" s="77"/>
      <c r="G22" s="33"/>
      <c r="H22" s="34"/>
      <c r="I22" s="42"/>
      <c r="J22" s="5"/>
    </row>
    <row r="23" spans="2:10" ht="15" customHeight="1" x14ac:dyDescent="0.25">
      <c r="B23" s="44" t="s">
        <v>55</v>
      </c>
      <c r="C23" s="75"/>
      <c r="D23" s="76"/>
      <c r="E23" s="76"/>
      <c r="F23" s="77"/>
      <c r="G23" s="33"/>
      <c r="H23" s="34"/>
      <c r="I23" s="42"/>
      <c r="J23" s="5"/>
    </row>
    <row r="24" spans="2:10" ht="15" customHeight="1" x14ac:dyDescent="0.25">
      <c r="B24" s="44" t="s">
        <v>56</v>
      </c>
      <c r="C24" s="75"/>
      <c r="D24" s="76"/>
      <c r="E24" s="76"/>
      <c r="F24" s="77"/>
      <c r="G24" s="33"/>
      <c r="H24" s="34"/>
      <c r="I24" s="42"/>
      <c r="J24" s="5"/>
    </row>
    <row r="25" spans="2:10" ht="15" customHeight="1" x14ac:dyDescent="0.25">
      <c r="B25" s="44" t="s">
        <v>57</v>
      </c>
      <c r="C25" s="75"/>
      <c r="D25" s="76"/>
      <c r="E25" s="76"/>
      <c r="F25" s="77"/>
      <c r="G25" s="33"/>
      <c r="H25" s="34"/>
      <c r="I25" s="42"/>
      <c r="J25" s="5"/>
    </row>
    <row r="26" spans="2:10" ht="15" customHeight="1" x14ac:dyDescent="0.25">
      <c r="B26" s="44" t="s">
        <v>58</v>
      </c>
      <c r="C26" s="75"/>
      <c r="D26" s="76"/>
      <c r="E26" s="76"/>
      <c r="F26" s="77"/>
      <c r="G26" s="33"/>
      <c r="H26" s="34"/>
      <c r="I26" s="42"/>
      <c r="J26" s="5"/>
    </row>
    <row r="27" spans="2:10" ht="15" customHeight="1" thickBot="1" x14ac:dyDescent="0.3">
      <c r="B27" s="45"/>
      <c r="C27" s="46"/>
      <c r="D27" s="47"/>
      <c r="E27" s="47"/>
      <c r="F27" s="47"/>
      <c r="G27" s="47"/>
      <c r="H27" s="47"/>
      <c r="I27" s="48"/>
      <c r="J27" s="5"/>
    </row>
    <row r="28" spans="2:10" ht="15" customHeight="1" thickBot="1" x14ac:dyDescent="0.3">
      <c r="B28" s="7"/>
      <c r="D28" s="5"/>
      <c r="E28" s="5"/>
      <c r="F28" s="5"/>
      <c r="G28" s="5"/>
      <c r="H28" s="5"/>
      <c r="I28" s="5"/>
      <c r="J28" s="5"/>
    </row>
    <row r="29" spans="2:10" ht="15" customHeight="1" x14ac:dyDescent="0.25">
      <c r="B29" s="49"/>
      <c r="C29" s="50"/>
      <c r="D29" s="50"/>
      <c r="E29" s="50"/>
      <c r="F29" s="50"/>
      <c r="G29" s="50"/>
      <c r="H29" s="50"/>
      <c r="I29" s="51"/>
    </row>
    <row r="30" spans="2:10" ht="15" customHeight="1" x14ac:dyDescent="0.25">
      <c r="B30" s="38" t="s">
        <v>8</v>
      </c>
      <c r="C30" s="64"/>
      <c r="D30" s="64"/>
      <c r="E30" s="64"/>
      <c r="F30" s="64"/>
      <c r="G30" s="64"/>
      <c r="H30" s="64"/>
      <c r="I30" s="39"/>
      <c r="J30" s="5"/>
    </row>
    <row r="31" spans="2:10" ht="15" customHeight="1" x14ac:dyDescent="0.25">
      <c r="B31" s="52" t="s">
        <v>9</v>
      </c>
      <c r="C31" s="64"/>
      <c r="D31" s="64"/>
      <c r="E31" s="64"/>
      <c r="F31" s="64"/>
      <c r="G31" s="64"/>
      <c r="H31" s="64"/>
      <c r="I31" s="39"/>
      <c r="J31" s="5"/>
    </row>
    <row r="32" spans="2:10" ht="15" customHeight="1" x14ac:dyDescent="0.25">
      <c r="B32" s="40" t="s">
        <v>10</v>
      </c>
      <c r="C32" s="64"/>
      <c r="D32" s="64"/>
      <c r="E32" s="64"/>
      <c r="F32" s="64"/>
      <c r="G32" s="64"/>
      <c r="H32" s="64"/>
      <c r="I32" s="39"/>
      <c r="J32" s="5"/>
    </row>
    <row r="33" spans="2:14" ht="15" customHeight="1" x14ac:dyDescent="0.25">
      <c r="B33" s="40" t="s">
        <v>11</v>
      </c>
      <c r="C33" s="64"/>
      <c r="D33" s="64"/>
      <c r="E33" s="64"/>
      <c r="F33" s="64"/>
      <c r="G33" s="64"/>
      <c r="H33" s="64"/>
      <c r="I33" s="39"/>
      <c r="J33" s="5"/>
    </row>
    <row r="34" spans="2:14" ht="15" customHeight="1" x14ac:dyDescent="0.25">
      <c r="B34" s="52"/>
      <c r="C34" s="8"/>
      <c r="D34" s="6"/>
      <c r="E34" s="8"/>
      <c r="F34" s="8"/>
      <c r="G34" s="8"/>
      <c r="H34" s="8"/>
      <c r="I34" s="53"/>
    </row>
    <row r="35" spans="2:14" ht="15" customHeight="1" x14ac:dyDescent="0.25">
      <c r="B35" s="38" t="s">
        <v>12</v>
      </c>
      <c r="C35" s="64"/>
      <c r="D35" s="64"/>
      <c r="E35" s="64"/>
      <c r="F35" s="64"/>
      <c r="G35" s="64"/>
      <c r="H35" s="64"/>
      <c r="I35" s="39"/>
      <c r="J35" s="5"/>
    </row>
    <row r="36" spans="2:14" ht="15" customHeight="1" x14ac:dyDescent="0.25">
      <c r="B36" s="52" t="s">
        <v>9</v>
      </c>
      <c r="C36" s="64"/>
      <c r="D36" s="64"/>
      <c r="E36" s="64"/>
      <c r="F36" s="64"/>
      <c r="G36" s="64"/>
      <c r="H36" s="64"/>
      <c r="I36" s="39"/>
      <c r="J36" s="5"/>
    </row>
    <row r="37" spans="2:14" ht="15" customHeight="1" x14ac:dyDescent="0.25">
      <c r="B37" s="40" t="s">
        <v>10</v>
      </c>
      <c r="C37" s="64"/>
      <c r="D37" s="64"/>
      <c r="E37" s="64"/>
      <c r="F37" s="64"/>
      <c r="G37" s="64"/>
      <c r="H37" s="64"/>
      <c r="I37" s="39"/>
      <c r="J37" s="5"/>
      <c r="N37" s="9"/>
    </row>
    <row r="38" spans="2:14" ht="15" customHeight="1" x14ac:dyDescent="0.25">
      <c r="B38" s="40" t="s">
        <v>11</v>
      </c>
      <c r="C38" s="64"/>
      <c r="D38" s="64"/>
      <c r="E38" s="64"/>
      <c r="F38" s="64"/>
      <c r="G38" s="64"/>
      <c r="H38" s="64"/>
      <c r="I38" s="39"/>
      <c r="J38" s="5"/>
    </row>
    <row r="39" spans="2:14" ht="15" customHeight="1" x14ac:dyDescent="0.25">
      <c r="B39" s="52"/>
      <c r="C39" s="8"/>
      <c r="D39" s="6"/>
      <c r="E39" s="8"/>
      <c r="F39" s="8"/>
      <c r="G39" s="8"/>
      <c r="H39" s="8"/>
      <c r="I39" s="53"/>
    </row>
    <row r="40" spans="2:14" ht="15" customHeight="1" x14ac:dyDescent="0.25">
      <c r="B40" s="38" t="s">
        <v>13</v>
      </c>
      <c r="C40" s="64"/>
      <c r="D40" s="64"/>
      <c r="E40" s="64"/>
      <c r="F40" s="64"/>
      <c r="G40" s="64"/>
      <c r="H40" s="64"/>
      <c r="I40" s="39"/>
      <c r="J40" s="5"/>
    </row>
    <row r="41" spans="2:14" ht="15" customHeight="1" x14ac:dyDescent="0.25">
      <c r="B41" s="52" t="s">
        <v>9</v>
      </c>
      <c r="C41" s="64"/>
      <c r="D41" s="64"/>
      <c r="E41" s="64"/>
      <c r="F41" s="64"/>
      <c r="G41" s="64"/>
      <c r="H41" s="64"/>
      <c r="I41" s="39"/>
      <c r="J41" s="5"/>
    </row>
    <row r="42" spans="2:14" ht="15" customHeight="1" x14ac:dyDescent="0.25">
      <c r="B42" s="40" t="s">
        <v>10</v>
      </c>
      <c r="C42" s="64"/>
      <c r="D42" s="64"/>
      <c r="E42" s="64"/>
      <c r="F42" s="64"/>
      <c r="G42" s="64"/>
      <c r="H42" s="64"/>
      <c r="I42" s="39"/>
      <c r="J42" s="5"/>
    </row>
    <row r="43" spans="2:14" ht="15" customHeight="1" x14ac:dyDescent="0.25">
      <c r="B43" s="40" t="s">
        <v>11</v>
      </c>
      <c r="C43" s="64"/>
      <c r="D43" s="64"/>
      <c r="E43" s="64"/>
      <c r="F43" s="64"/>
      <c r="G43" s="64"/>
      <c r="H43" s="64"/>
      <c r="I43" s="39"/>
      <c r="J43" s="5"/>
    </row>
    <row r="44" spans="2:14" ht="15" customHeight="1" thickBot="1" x14ac:dyDescent="0.3">
      <c r="B44" s="54"/>
      <c r="C44" s="46"/>
      <c r="D44" s="46"/>
      <c r="E44" s="46"/>
      <c r="F44" s="46"/>
      <c r="G44" s="46"/>
      <c r="H44" s="46"/>
      <c r="I44" s="55"/>
    </row>
    <row r="45" spans="2:14" ht="15" customHeight="1" thickBot="1" x14ac:dyDescent="0.3">
      <c r="B45" s="6"/>
      <c r="C45" s="6"/>
      <c r="D45" s="6"/>
      <c r="E45" s="6"/>
      <c r="F45" s="6"/>
      <c r="G45" s="6"/>
      <c r="H45" s="6"/>
      <c r="I45" s="6"/>
    </row>
    <row r="46" spans="2:14" ht="30.2" customHeight="1" thickBot="1" x14ac:dyDescent="0.3">
      <c r="B46" s="78" t="s">
        <v>15</v>
      </c>
      <c r="C46" s="79"/>
      <c r="D46" s="79"/>
      <c r="E46" s="79"/>
      <c r="F46" s="79"/>
      <c r="G46" s="79"/>
      <c r="H46" s="79"/>
      <c r="I46" s="80"/>
    </row>
  </sheetData>
  <sheetProtection selectLockedCells="1"/>
  <mergeCells count="34">
    <mergeCell ref="C25:F25"/>
    <mergeCell ref="C26:F26"/>
    <mergeCell ref="C20:F20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B46:I46"/>
    <mergeCell ref="C38:H38"/>
    <mergeCell ref="C40:H40"/>
    <mergeCell ref="C41:H41"/>
    <mergeCell ref="C42:H42"/>
    <mergeCell ref="C43:H43"/>
    <mergeCell ref="C36:H36"/>
    <mergeCell ref="C37:H37"/>
    <mergeCell ref="B2:I2"/>
    <mergeCell ref="C7:H7"/>
    <mergeCell ref="D10:E10"/>
    <mergeCell ref="C5:H5"/>
    <mergeCell ref="C8:H8"/>
    <mergeCell ref="C30:H30"/>
    <mergeCell ref="C31:H31"/>
    <mergeCell ref="C32:H32"/>
    <mergeCell ref="C33:H33"/>
    <mergeCell ref="C35:H35"/>
    <mergeCell ref="C11:F11"/>
    <mergeCell ref="C12:F12"/>
    <mergeCell ref="C13:F13"/>
    <mergeCell ref="C14:F14"/>
  </mergeCells>
  <conditionalFormatting sqref="B2">
    <cfRule type="expression" dxfId="6" priority="1">
      <formula>$K$2="OK"</formula>
    </cfRule>
    <cfRule type="expression" dxfId="5" priority="2">
      <formula>$K$2="NOK"</formula>
    </cfRule>
  </conditionalFormatting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zoomScale="90" zoomScaleNormal="90" workbookViewId="0">
      <selection activeCell="I8" sqref="I8"/>
    </sheetView>
  </sheetViews>
  <sheetFormatPr defaultColWidth="9.140625" defaultRowHeight="15" x14ac:dyDescent="0.25"/>
  <cols>
    <col min="1" max="1" width="9.140625" style="10"/>
    <col min="2" max="2" width="13.5703125" style="10" customWidth="1"/>
    <col min="3" max="3" width="23.42578125" style="10" customWidth="1"/>
    <col min="4" max="4" width="7.42578125" style="10" customWidth="1"/>
    <col min="5" max="5" width="8.7109375" style="10" bestFit="1" customWidth="1"/>
    <col min="6" max="6" width="15.42578125" style="10" customWidth="1"/>
    <col min="7" max="8" width="14.28515625" style="10" customWidth="1"/>
    <col min="9" max="9" width="13" style="10" customWidth="1"/>
    <col min="10" max="10" width="16.42578125" style="10" bestFit="1" customWidth="1"/>
    <col min="11" max="11" width="38" style="10" bestFit="1" customWidth="1"/>
    <col min="12" max="12" width="9.140625" style="10"/>
    <col min="13" max="13" width="13.140625" style="10" customWidth="1"/>
    <col min="14" max="16384" width="9.140625" style="10"/>
  </cols>
  <sheetData>
    <row r="1" spans="2:13" ht="15.75" thickBot="1" x14ac:dyDescent="0.3"/>
    <row r="2" spans="2:13" ht="51.75" customHeight="1" thickBot="1" x14ac:dyDescent="0.3">
      <c r="B2" s="81" t="s">
        <v>67</v>
      </c>
      <c r="C2" s="82"/>
      <c r="D2" s="82"/>
      <c r="E2" s="82"/>
      <c r="F2" s="82"/>
      <c r="G2" s="82"/>
      <c r="H2" s="82"/>
      <c r="I2" s="82"/>
      <c r="J2" s="82"/>
      <c r="K2" s="83"/>
    </row>
    <row r="3" spans="2:13" ht="15.75" thickBot="1" x14ac:dyDescent="0.3"/>
    <row r="4" spans="2:13" ht="15" customHeight="1" x14ac:dyDescent="0.25">
      <c r="B4" s="84" t="s">
        <v>5</v>
      </c>
      <c r="C4" s="85"/>
      <c r="D4" s="85"/>
      <c r="E4" s="85"/>
      <c r="F4" s="85"/>
      <c r="G4" s="85"/>
      <c r="H4" s="85"/>
      <c r="I4" s="85"/>
      <c r="J4" s="85"/>
      <c r="K4" s="86"/>
    </row>
    <row r="5" spans="2:13" ht="30.75" customHeight="1" thickBot="1" x14ac:dyDescent="0.3">
      <c r="B5" s="87" t="s">
        <v>6</v>
      </c>
      <c r="C5" s="88"/>
      <c r="D5" s="88"/>
      <c r="E5" s="88"/>
      <c r="F5" s="88"/>
      <c r="G5" s="88"/>
      <c r="H5" s="88"/>
      <c r="I5" s="88"/>
      <c r="J5" s="88"/>
      <c r="K5" s="89"/>
    </row>
    <row r="7" spans="2:13" ht="15.75" thickBot="1" x14ac:dyDescent="0.3">
      <c r="B7" s="62"/>
      <c r="C7" s="61"/>
      <c r="D7" s="61"/>
      <c r="I7" s="61"/>
      <c r="J7" s="61"/>
    </row>
    <row r="8" spans="2:13" ht="15.75" thickBot="1" x14ac:dyDescent="0.3">
      <c r="B8" s="90" t="s">
        <v>65</v>
      </c>
      <c r="C8" s="91"/>
      <c r="D8" s="91"/>
      <c r="E8" s="91"/>
      <c r="F8" s="91"/>
      <c r="G8" s="91"/>
      <c r="H8" s="92"/>
      <c r="I8" s="60"/>
      <c r="J8" s="63" t="s">
        <v>64</v>
      </c>
    </row>
    <row r="11" spans="2:13" x14ac:dyDescent="0.25"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</row>
    <row r="12" spans="2:13" ht="63.75" customHeight="1" x14ac:dyDescent="0.25">
      <c r="B12" s="12" t="s">
        <v>4</v>
      </c>
      <c r="C12" s="12" t="s">
        <v>62</v>
      </c>
      <c r="D12" s="12" t="s">
        <v>0</v>
      </c>
      <c r="E12" s="12" t="s">
        <v>1</v>
      </c>
      <c r="F12" s="12" t="s">
        <v>68</v>
      </c>
      <c r="G12" s="13" t="s">
        <v>69</v>
      </c>
      <c r="H12" s="13" t="s">
        <v>70</v>
      </c>
      <c r="I12" s="13" t="s">
        <v>71</v>
      </c>
      <c r="J12" s="13" t="s">
        <v>72</v>
      </c>
      <c r="K12" s="12" t="s">
        <v>2</v>
      </c>
      <c r="M12" s="57" t="s">
        <v>63</v>
      </c>
    </row>
    <row r="13" spans="2:13" x14ac:dyDescent="0.25">
      <c r="B13" s="28"/>
      <c r="C13" s="19"/>
      <c r="D13" s="19"/>
      <c r="E13" s="19"/>
      <c r="F13" s="19"/>
      <c r="G13" s="27"/>
      <c r="H13" s="27"/>
      <c r="I13" s="28"/>
      <c r="J13" s="19"/>
      <c r="K13" s="19"/>
      <c r="M13" s="10" t="b">
        <f>NOT(ISERROR(MATCH($C13,réconciliation!$C$13:$C$39,0)))</f>
        <v>0</v>
      </c>
    </row>
    <row r="14" spans="2:13" x14ac:dyDescent="0.25">
      <c r="B14" s="28"/>
      <c r="C14" s="19"/>
      <c r="D14" s="19"/>
      <c r="E14" s="19"/>
      <c r="F14" s="19"/>
      <c r="G14" s="27"/>
      <c r="H14" s="27"/>
      <c r="I14" s="19"/>
      <c r="J14" s="19"/>
      <c r="K14" s="19"/>
      <c r="M14" s="10" t="b">
        <f>NOT(ISERROR(MATCH($C14,réconciliation!$C$13:$C$39,0)))</f>
        <v>0</v>
      </c>
    </row>
    <row r="15" spans="2:13" x14ac:dyDescent="0.25">
      <c r="B15" s="28"/>
      <c r="C15" s="19"/>
      <c r="D15" s="19"/>
      <c r="E15" s="19"/>
      <c r="F15" s="19"/>
      <c r="G15" s="27"/>
      <c r="H15" s="27"/>
      <c r="I15" s="19"/>
      <c r="J15" s="19"/>
      <c r="K15" s="19"/>
      <c r="M15" s="10" t="b">
        <f>NOT(ISERROR(MATCH($C15,réconciliation!$C$13:$C$39,0)))</f>
        <v>0</v>
      </c>
    </row>
    <row r="16" spans="2:13" x14ac:dyDescent="0.25">
      <c r="B16" s="28"/>
      <c r="C16" s="19"/>
      <c r="D16" s="19"/>
      <c r="E16" s="19"/>
      <c r="F16" s="19"/>
      <c r="G16" s="27"/>
      <c r="H16" s="27"/>
      <c r="I16" s="28"/>
      <c r="J16" s="19"/>
      <c r="K16" s="19"/>
      <c r="M16" s="10" t="b">
        <f>NOT(ISERROR(MATCH($C16,réconciliation!$C$13:$C$39,0)))</f>
        <v>0</v>
      </c>
    </row>
    <row r="17" spans="2:13" x14ac:dyDescent="0.25">
      <c r="B17" s="28"/>
      <c r="C17" s="19"/>
      <c r="D17" s="19"/>
      <c r="E17" s="19"/>
      <c r="F17" s="19"/>
      <c r="G17" s="19"/>
      <c r="H17" s="19"/>
      <c r="I17" s="19"/>
      <c r="J17" s="19"/>
      <c r="K17" s="19"/>
      <c r="M17" s="10" t="b">
        <f>NOT(ISERROR(MATCH($C17,réconciliation!$C$13:$C$39,0)))</f>
        <v>0</v>
      </c>
    </row>
    <row r="18" spans="2:13" x14ac:dyDescent="0.25">
      <c r="B18" s="28"/>
      <c r="C18" s="19"/>
      <c r="D18" s="19"/>
      <c r="E18" s="19"/>
      <c r="F18" s="19"/>
      <c r="G18" s="19"/>
      <c r="H18" s="19"/>
      <c r="I18" s="19"/>
      <c r="J18" s="19"/>
      <c r="K18" s="19"/>
      <c r="M18" s="10" t="b">
        <f>NOT(ISERROR(MATCH($C18,réconciliation!$C$13:$C$39,0)))</f>
        <v>0</v>
      </c>
    </row>
    <row r="19" spans="2:13" x14ac:dyDescent="0.25">
      <c r="B19" s="28"/>
      <c r="C19" s="19"/>
      <c r="D19" s="19"/>
      <c r="E19" s="19"/>
      <c r="F19" s="19"/>
      <c r="G19" s="19"/>
      <c r="H19" s="56"/>
      <c r="I19" s="19"/>
      <c r="J19" s="19"/>
      <c r="K19" s="19"/>
      <c r="M19" s="10" t="b">
        <f>NOT(ISERROR(MATCH($C19,réconciliation!$C$13:$C$39,0)))</f>
        <v>0</v>
      </c>
    </row>
  </sheetData>
  <mergeCells count="4">
    <mergeCell ref="B2:K2"/>
    <mergeCell ref="B4:K4"/>
    <mergeCell ref="B5:K5"/>
    <mergeCell ref="B8:H8"/>
  </mergeCells>
  <conditionalFormatting sqref="B2">
    <cfRule type="expression" dxfId="4" priority="1">
      <formula>$O$2="OK"</formula>
    </cfRule>
    <cfRule type="expression" dxfId="3" priority="2">
      <formula>$O$2="NOK"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"/>
  <sheetViews>
    <sheetView zoomScale="80" zoomScaleNormal="80" workbookViewId="0">
      <selection activeCell="C39" sqref="C39"/>
    </sheetView>
  </sheetViews>
  <sheetFormatPr defaultColWidth="9.140625" defaultRowHeight="15" x14ac:dyDescent="0.25"/>
  <cols>
    <col min="1" max="1" width="9.140625" style="10"/>
    <col min="2" max="2" width="8.140625" style="10" customWidth="1"/>
    <col min="3" max="3" width="41.5703125" style="10" bestFit="1" customWidth="1"/>
    <col min="4" max="4" width="13.5703125" style="10" customWidth="1"/>
    <col min="5" max="5" width="2.42578125" style="10" customWidth="1"/>
    <col min="6" max="6" width="10.85546875" style="10" customWidth="1"/>
    <col min="7" max="7" width="2.42578125" style="10" customWidth="1"/>
    <col min="8" max="8" width="13" style="10" bestFit="1" customWidth="1"/>
    <col min="9" max="9" width="2.42578125" style="10" customWidth="1"/>
    <col min="10" max="25" width="11.7109375" style="10" customWidth="1"/>
    <col min="26" max="16384" width="9.140625" style="10"/>
  </cols>
  <sheetData>
    <row r="1" spans="2:25" ht="15.75" thickBot="1" x14ac:dyDescent="0.3"/>
    <row r="2" spans="2:25" ht="51.75" customHeight="1" thickBot="1" x14ac:dyDescent="0.3">
      <c r="B2" s="81" t="s">
        <v>73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3"/>
    </row>
    <row r="3" spans="2:25" ht="15.75" thickBot="1" x14ac:dyDescent="0.3"/>
    <row r="4" spans="2:25" ht="15" customHeight="1" x14ac:dyDescent="0.25">
      <c r="B4" s="84" t="s">
        <v>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2:25" ht="30.75" customHeight="1" thickBot="1" x14ac:dyDescent="0.3">
      <c r="B5" s="87" t="s">
        <v>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9"/>
    </row>
    <row r="7" spans="2:25" x14ac:dyDescent="0.25">
      <c r="D7" s="11">
        <v>1</v>
      </c>
      <c r="F7" s="11">
        <v>3</v>
      </c>
      <c r="H7" s="11">
        <v>2</v>
      </c>
      <c r="J7" s="11">
        <v>4</v>
      </c>
      <c r="K7" s="11">
        <v>5</v>
      </c>
      <c r="L7" s="11">
        <v>6</v>
      </c>
      <c r="M7" s="11">
        <v>7</v>
      </c>
      <c r="N7" s="11">
        <v>8</v>
      </c>
      <c r="O7" s="11">
        <v>9</v>
      </c>
      <c r="P7" s="11">
        <v>10</v>
      </c>
      <c r="Q7" s="11">
        <v>11</v>
      </c>
      <c r="R7" s="11">
        <v>12</v>
      </c>
      <c r="S7" s="11">
        <v>13</v>
      </c>
      <c r="T7" s="11">
        <v>14</v>
      </c>
      <c r="U7" s="11">
        <v>15</v>
      </c>
      <c r="V7" s="11">
        <v>16</v>
      </c>
      <c r="W7" s="11">
        <v>17</v>
      </c>
      <c r="X7" s="11">
        <v>18</v>
      </c>
      <c r="Y7" s="11">
        <v>19</v>
      </c>
    </row>
    <row r="8" spans="2:25" ht="31.7" customHeight="1" x14ac:dyDescent="0.25">
      <c r="D8" s="93" t="s">
        <v>74</v>
      </c>
      <c r="F8" s="93" t="s">
        <v>39</v>
      </c>
      <c r="H8" s="93" t="s">
        <v>59</v>
      </c>
      <c r="J8" s="29" t="s">
        <v>43</v>
      </c>
      <c r="K8" s="29" t="s">
        <v>44</v>
      </c>
      <c r="L8" s="29" t="s">
        <v>45</v>
      </c>
      <c r="M8" s="29" t="s">
        <v>46</v>
      </c>
      <c r="N8" s="29" t="s">
        <v>47</v>
      </c>
      <c r="O8" s="29" t="s">
        <v>48</v>
      </c>
      <c r="P8" s="29" t="s">
        <v>49</v>
      </c>
      <c r="Q8" s="29" t="s">
        <v>50</v>
      </c>
      <c r="R8" s="29" t="s">
        <v>51</v>
      </c>
      <c r="S8" s="29" t="s">
        <v>52</v>
      </c>
      <c r="T8" s="29" t="s">
        <v>53</v>
      </c>
      <c r="U8" s="29" t="s">
        <v>54</v>
      </c>
      <c r="V8" s="29" t="s">
        <v>55</v>
      </c>
      <c r="W8" s="29" t="s">
        <v>56</v>
      </c>
      <c r="X8" s="29" t="s">
        <v>57</v>
      </c>
      <c r="Y8" s="29" t="s">
        <v>58</v>
      </c>
    </row>
    <row r="9" spans="2:25" ht="15.75" x14ac:dyDescent="0.25">
      <c r="D9" s="94"/>
      <c r="F9" s="94"/>
      <c r="H9" s="94"/>
      <c r="J9" s="12">
        <f>+'F1'!G11</f>
        <v>0</v>
      </c>
      <c r="K9" s="12">
        <f>+'F1'!G12</f>
        <v>0</v>
      </c>
      <c r="L9" s="12">
        <f>+'F1'!G13</f>
        <v>0</v>
      </c>
      <c r="M9" s="12">
        <f>+'F1'!G14</f>
        <v>0</v>
      </c>
      <c r="N9" s="12">
        <f>+'F1'!G15</f>
        <v>0</v>
      </c>
      <c r="O9" s="12">
        <f>+'F1'!G16</f>
        <v>0</v>
      </c>
      <c r="P9" s="12">
        <f>+'F1'!G17</f>
        <v>0</v>
      </c>
      <c r="Q9" s="12">
        <f>+'F1'!G18</f>
        <v>0</v>
      </c>
      <c r="R9" s="12">
        <f>+'F1'!G19</f>
        <v>0</v>
      </c>
      <c r="S9" s="12">
        <f>+'F1'!G20</f>
        <v>0</v>
      </c>
      <c r="T9" s="12">
        <f>+'F1'!G21</f>
        <v>0</v>
      </c>
      <c r="U9" s="12">
        <f>+'F1'!G22</f>
        <v>0</v>
      </c>
      <c r="V9" s="12">
        <f>+'F1'!G23</f>
        <v>0</v>
      </c>
      <c r="W9" s="12">
        <f>+'F1'!G24</f>
        <v>0</v>
      </c>
      <c r="X9" s="12">
        <f>+'F1'!G25</f>
        <v>0</v>
      </c>
      <c r="Y9" s="12">
        <f>+'F1'!G26</f>
        <v>0</v>
      </c>
    </row>
    <row r="10" spans="2:25" ht="15.75" x14ac:dyDescent="0.25">
      <c r="D10" s="16"/>
      <c r="F10" s="16"/>
      <c r="H10" s="16"/>
      <c r="J10" s="16"/>
      <c r="K10" s="16"/>
      <c r="L10" s="16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6"/>
    </row>
    <row r="11" spans="2:25" x14ac:dyDescent="0.25">
      <c r="B11" s="20" t="s">
        <v>16</v>
      </c>
      <c r="C11" s="21"/>
      <c r="D11" s="22"/>
      <c r="F11" s="22"/>
      <c r="H11" s="22"/>
      <c r="J11" s="22"/>
      <c r="K11" s="22"/>
      <c r="L11" s="22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2"/>
      <c r="Y11" s="22"/>
    </row>
    <row r="12" spans="2:25" x14ac:dyDescent="0.25">
      <c r="B12" s="58" t="s">
        <v>17</v>
      </c>
      <c r="C12" s="59"/>
      <c r="D12" s="22"/>
      <c r="F12" s="22"/>
      <c r="H12" s="22"/>
      <c r="J12" s="22"/>
      <c r="K12" s="22"/>
      <c r="L12" s="22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2"/>
      <c r="Y12" s="22"/>
    </row>
    <row r="13" spans="2:25" x14ac:dyDescent="0.25">
      <c r="B13" s="14"/>
      <c r="C13" s="15" t="s">
        <v>61</v>
      </c>
      <c r="D13" s="32">
        <f>+SUMIF(glissement!C:C,réconciliation!C13,glissement!I:I)</f>
        <v>0</v>
      </c>
      <c r="F13" s="19" t="b">
        <f>+D13=H13</f>
        <v>1</v>
      </c>
      <c r="H13" s="32">
        <f>+SUM(J13:Y13)</f>
        <v>0</v>
      </c>
      <c r="J13" s="19"/>
      <c r="K13" s="19"/>
      <c r="L13" s="19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19"/>
      <c r="Y13" s="19"/>
    </row>
    <row r="14" spans="2:25" x14ac:dyDescent="0.25">
      <c r="B14" s="14"/>
      <c r="C14" s="15" t="s">
        <v>20</v>
      </c>
      <c r="D14" s="32">
        <f>+SUMIF(glissement!C:C,réconciliation!C14,glissement!I:I)</f>
        <v>0</v>
      </c>
      <c r="F14" s="19" t="b">
        <f t="shared" ref="F14:F39" si="0">+D14=H14</f>
        <v>1</v>
      </c>
      <c r="H14" s="32">
        <f t="shared" ref="H14:H26" si="1">+SUM(J14:Y14)</f>
        <v>0</v>
      </c>
      <c r="J14" s="19"/>
      <c r="K14" s="19"/>
      <c r="L14" s="19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19"/>
      <c r="Y14" s="19"/>
    </row>
    <row r="15" spans="2:25" x14ac:dyDescent="0.25">
      <c r="B15" s="14"/>
      <c r="C15" s="15" t="s">
        <v>21</v>
      </c>
      <c r="D15" s="32">
        <f>+SUMIF(glissement!C:C,réconciliation!C15,glissement!I:I)</f>
        <v>0</v>
      </c>
      <c r="F15" s="19" t="b">
        <f t="shared" si="0"/>
        <v>1</v>
      </c>
      <c r="H15" s="32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2:25" x14ac:dyDescent="0.25">
      <c r="B16" s="14"/>
      <c r="C16" s="15" t="s">
        <v>22</v>
      </c>
      <c r="D16" s="32">
        <f>+SUMIF(glissement!C:C,réconciliation!C16,glissement!I:I)</f>
        <v>0</v>
      </c>
      <c r="F16" s="19" t="b">
        <f t="shared" si="0"/>
        <v>1</v>
      </c>
      <c r="H16" s="32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2:25" x14ac:dyDescent="0.25">
      <c r="B17" s="14"/>
      <c r="C17" s="15" t="s">
        <v>23</v>
      </c>
      <c r="D17" s="32">
        <f>+SUMIF(glissement!C:C,réconciliation!C17,glissement!I:I)</f>
        <v>0</v>
      </c>
      <c r="F17" s="19" t="b">
        <f t="shared" si="0"/>
        <v>1</v>
      </c>
      <c r="H17" s="32">
        <f t="shared" si="1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2:25" x14ac:dyDescent="0.25">
      <c r="B18" s="14"/>
      <c r="C18" s="15" t="s">
        <v>24</v>
      </c>
      <c r="D18" s="32">
        <f>+SUMIF(glissement!C:C,réconciliation!C18,glissement!I:I)</f>
        <v>0</v>
      </c>
      <c r="F18" s="19" t="b">
        <f t="shared" si="0"/>
        <v>1</v>
      </c>
      <c r="G18"/>
      <c r="H18" s="32">
        <f t="shared" si="1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2:25" x14ac:dyDescent="0.25">
      <c r="B19" s="14"/>
      <c r="C19" s="15" t="s">
        <v>25</v>
      </c>
      <c r="D19" s="32">
        <f>+SUMIF(glissement!C:C,réconciliation!C19,glissement!I:I)</f>
        <v>0</v>
      </c>
      <c r="F19" s="19" t="b">
        <f t="shared" si="0"/>
        <v>1</v>
      </c>
      <c r="H19" s="32">
        <f t="shared" si="1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2:25" x14ac:dyDescent="0.25">
      <c r="B20" s="14"/>
      <c r="C20" s="15" t="s">
        <v>35</v>
      </c>
      <c r="D20" s="32">
        <f>+SUMIF(glissement!C:C,réconciliation!C20,glissement!I:I)</f>
        <v>0</v>
      </c>
      <c r="F20" s="19" t="b">
        <f t="shared" si="0"/>
        <v>1</v>
      </c>
      <c r="H20" s="32">
        <f t="shared" si="1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2:25" x14ac:dyDescent="0.25">
      <c r="B21" s="14"/>
      <c r="C21" s="15" t="s">
        <v>26</v>
      </c>
      <c r="D21" s="32">
        <f>+SUMIF(glissement!C:C,réconciliation!C21,glissement!I:I)</f>
        <v>0</v>
      </c>
      <c r="F21" s="19" t="b">
        <f t="shared" si="0"/>
        <v>1</v>
      </c>
      <c r="H21" s="32">
        <f t="shared" si="1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2:25" x14ac:dyDescent="0.25">
      <c r="B22" s="14"/>
      <c r="C22" s="15" t="s">
        <v>42</v>
      </c>
      <c r="D22" s="32">
        <f>+SUMIF(glissement!C:C,réconciliation!C22,glissement!I:I)</f>
        <v>0</v>
      </c>
      <c r="F22" s="19" t="b">
        <f t="shared" si="0"/>
        <v>1</v>
      </c>
      <c r="H22" s="32">
        <f t="shared" si="1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2:25" x14ac:dyDescent="0.25">
      <c r="B23" s="14"/>
      <c r="C23" s="15" t="s">
        <v>27</v>
      </c>
      <c r="D23" s="32">
        <f>+SUMIF(glissement!C:C,réconciliation!C23,glissement!I:I)</f>
        <v>0</v>
      </c>
      <c r="F23" s="19" t="b">
        <f t="shared" si="0"/>
        <v>1</v>
      </c>
      <c r="H23" s="32">
        <f t="shared" si="1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2:25" x14ac:dyDescent="0.25">
      <c r="B24" s="14"/>
      <c r="C24" s="15" t="s">
        <v>3</v>
      </c>
      <c r="D24" s="32">
        <f>+SUMIF(glissement!C:C,réconciliation!C24,glissement!I:I)</f>
        <v>0</v>
      </c>
      <c r="F24" s="19" t="b">
        <f t="shared" si="0"/>
        <v>1</v>
      </c>
      <c r="H24" s="32">
        <f t="shared" si="1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2:25" x14ac:dyDescent="0.25">
      <c r="B25" s="14"/>
      <c r="C25" s="15" t="s">
        <v>28</v>
      </c>
      <c r="D25" s="32">
        <f>+SUMIF(glissement!C:C,réconciliation!C25,glissement!I:I)</f>
        <v>0</v>
      </c>
      <c r="F25" s="19" t="b">
        <f t="shared" si="0"/>
        <v>1</v>
      </c>
      <c r="H25" s="32">
        <f t="shared" si="1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2:25" x14ac:dyDescent="0.25">
      <c r="B26" s="14"/>
      <c r="C26" s="15" t="s">
        <v>29</v>
      </c>
      <c r="D26" s="32">
        <f>+SUMIF(glissement!C:C,réconciliation!C26,glissement!I:I)</f>
        <v>0</v>
      </c>
      <c r="F26" s="19" t="b">
        <f t="shared" si="0"/>
        <v>1</v>
      </c>
      <c r="H26" s="32">
        <f t="shared" si="1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2:25" x14ac:dyDescent="0.25">
      <c r="B27" s="58" t="s">
        <v>18</v>
      </c>
      <c r="C27" s="59"/>
      <c r="D27" s="30">
        <f>+SUMIF(glissement!C:C,réconciliation!C27,glissement!I:I)</f>
        <v>0</v>
      </c>
      <c r="F27" s="22"/>
      <c r="H27" s="3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x14ac:dyDescent="0.25">
      <c r="B28" s="14"/>
      <c r="C28" s="15" t="s">
        <v>36</v>
      </c>
      <c r="D28" s="32">
        <f>+SUMIF(glissement!C:C,réconciliation!C28,glissement!I:I)</f>
        <v>0</v>
      </c>
      <c r="F28" s="19" t="b">
        <f t="shared" si="0"/>
        <v>1</v>
      </c>
      <c r="H28" s="32">
        <f t="shared" ref="H28:H33" si="2">+SUM(J28:Y28)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x14ac:dyDescent="0.25">
      <c r="B29" s="14"/>
      <c r="C29" s="15" t="s">
        <v>30</v>
      </c>
      <c r="D29" s="32">
        <f>+SUMIF(glissement!C:C,réconciliation!C29,glissement!I:I)</f>
        <v>0</v>
      </c>
      <c r="F29" s="19" t="b">
        <f t="shared" si="0"/>
        <v>1</v>
      </c>
      <c r="H29" s="32">
        <f t="shared" si="2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2:25" x14ac:dyDescent="0.25">
      <c r="B30" s="14"/>
      <c r="C30" s="15" t="s">
        <v>31</v>
      </c>
      <c r="D30" s="32">
        <f>+SUMIF(glissement!C:C,réconciliation!C30,glissement!I:I)</f>
        <v>0</v>
      </c>
      <c r="F30" s="19" t="b">
        <f t="shared" si="0"/>
        <v>1</v>
      </c>
      <c r="H30" s="32">
        <f t="shared" si="2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2:25" x14ac:dyDescent="0.25">
      <c r="B31" s="14"/>
      <c r="C31" s="15" t="s">
        <v>32</v>
      </c>
      <c r="D31" s="32">
        <f>+SUMIF(glissement!C:C,réconciliation!C31,glissement!I:I)</f>
        <v>0</v>
      </c>
      <c r="F31" s="19" t="b">
        <f t="shared" si="0"/>
        <v>1</v>
      </c>
      <c r="H31" s="32">
        <f t="shared" si="2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2:25" x14ac:dyDescent="0.25">
      <c r="B32" s="14"/>
      <c r="C32" s="15" t="s">
        <v>33</v>
      </c>
      <c r="D32" s="32">
        <f>+SUMIF(glissement!C:C,réconciliation!C32,glissement!I:I)</f>
        <v>0</v>
      </c>
      <c r="F32" s="19" t="b">
        <f t="shared" si="0"/>
        <v>1</v>
      </c>
      <c r="H32" s="32">
        <f t="shared" si="2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2:25" x14ac:dyDescent="0.25">
      <c r="B33" s="14"/>
      <c r="C33" s="15" t="s">
        <v>60</v>
      </c>
      <c r="D33" s="32">
        <f>+SUMIF(glissement!C:C,réconciliation!C33,glissement!I:I)</f>
        <v>0</v>
      </c>
      <c r="F33" s="19" t="b">
        <f t="shared" si="0"/>
        <v>1</v>
      </c>
      <c r="H33" s="32">
        <f t="shared" si="2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2:25" x14ac:dyDescent="0.25">
      <c r="B34" s="58" t="s">
        <v>19</v>
      </c>
      <c r="C34" s="59"/>
      <c r="D34" s="30">
        <f>+SUMIF(glissement!C:C,réconciliation!C34,glissement!I:I)</f>
        <v>0</v>
      </c>
      <c r="F34" s="22"/>
      <c r="H34" s="3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x14ac:dyDescent="0.25">
      <c r="B35" s="14"/>
      <c r="C35" s="15" t="s">
        <v>37</v>
      </c>
      <c r="D35" s="32">
        <f>+SUMIF(glissement!C:C,réconciliation!C35,glissement!I:I)</f>
        <v>0</v>
      </c>
      <c r="F35" s="19" t="b">
        <f t="shared" si="0"/>
        <v>1</v>
      </c>
      <c r="H35" s="32">
        <f t="shared" ref="H35:H39" si="3">+SUM(J35:Y35)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x14ac:dyDescent="0.25">
      <c r="B36" s="14"/>
      <c r="C36" s="15" t="s">
        <v>38</v>
      </c>
      <c r="D36" s="32">
        <f>+SUMIF(glissement!C:C,réconciliation!C36,glissement!I:I)</f>
        <v>0</v>
      </c>
      <c r="F36" s="19" t="b">
        <f t="shared" si="0"/>
        <v>1</v>
      </c>
      <c r="H36" s="32">
        <f t="shared" si="3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25">
      <c r="B37" s="14"/>
      <c r="C37" s="15" t="s">
        <v>75</v>
      </c>
      <c r="D37" s="32">
        <f>+SUMIF(glissement!C:C,réconciliation!C37,glissement!I:I)</f>
        <v>0</v>
      </c>
      <c r="F37" s="19" t="b">
        <f t="shared" si="0"/>
        <v>1</v>
      </c>
      <c r="H37" s="32">
        <f t="shared" si="3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x14ac:dyDescent="0.25">
      <c r="B38" s="14"/>
      <c r="C38" s="15" t="s">
        <v>76</v>
      </c>
      <c r="D38" s="32">
        <f>+SUMIF(glissement!C:C,réconciliation!C38,glissement!I:I)</f>
        <v>0</v>
      </c>
      <c r="F38" s="19" t="b">
        <f t="shared" si="0"/>
        <v>1</v>
      </c>
      <c r="H38" s="32">
        <f t="shared" si="3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x14ac:dyDescent="0.25">
      <c r="B39" s="23"/>
      <c r="C39" s="24" t="s">
        <v>34</v>
      </c>
      <c r="D39" s="32">
        <f>+SUMIF(glissement!C:C,réconciliation!C39,glissement!I:I)</f>
        <v>0</v>
      </c>
      <c r="F39" s="19" t="b">
        <f t="shared" si="0"/>
        <v>1</v>
      </c>
      <c r="H39" s="32">
        <f t="shared" si="3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</sheetData>
  <mergeCells count="6">
    <mergeCell ref="H8:H9"/>
    <mergeCell ref="F8:F9"/>
    <mergeCell ref="D8:D9"/>
    <mergeCell ref="B2:Y2"/>
    <mergeCell ref="B4:Y4"/>
    <mergeCell ref="B5:Y5"/>
  </mergeCells>
  <conditionalFormatting sqref="B2">
    <cfRule type="expression" dxfId="2" priority="2">
      <formula>$AC$2="OK"</formula>
    </cfRule>
    <cfRule type="expression" dxfId="1" priority="3">
      <formula>$AC$2="NOK"</formula>
    </cfRule>
  </conditionalFormatting>
  <conditionalFormatting sqref="F35:F39 F28:F33 F13:F26">
    <cfRule type="cellIs" dxfId="0" priority="1" operator="equal">
      <formula>FALSE</formula>
    </cfRule>
  </conditionalFormatting>
  <dataValidations count="2">
    <dataValidation type="whole" allowBlank="1" showInputMessage="1" showErrorMessage="1" sqref="L11:L14">
      <formula1>0</formula1>
      <formula2>50</formula2>
    </dataValidation>
    <dataValidation type="date" showInputMessage="1" showErrorMessage="1" sqref="M11:N14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EC3D245B31438C71CD08FCE13739" ma:contentTypeVersion="13" ma:contentTypeDescription="Create a new document." ma:contentTypeScope="" ma:versionID="7d35fcff1b12acb9232dbfd3b19ab8ba">
  <xsd:schema xmlns:xsd="http://www.w3.org/2001/XMLSchema" xmlns:xs="http://www.w3.org/2001/XMLSchema" xmlns:p="http://schemas.microsoft.com/office/2006/metadata/properties" xmlns:ns2="4e231161-3463-4bd6-b5b4-b90affe68108" xmlns:ns3="5afe1577-a516-44a7-8ded-f752880848a2" targetNamespace="http://schemas.microsoft.com/office/2006/metadata/properties" ma:root="true" ma:fieldsID="e945f3f8ee68bff8006698e13c2f3a94" ns2:_="" ns3:_="">
    <xsd:import namespace="4e231161-3463-4bd6-b5b4-b90affe68108"/>
    <xsd:import namespace="5afe1577-a516-44a7-8ded-f75288084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31161-3463-4bd6-b5b4-b90affe6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4d85eea-0a56-485b-a6a5-ec269a5a2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e1577-a516-44a7-8ded-f752880848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3dab00-83bd-4741-b485-57986c80242c}" ma:internalName="TaxCatchAll" ma:showField="CatchAllData" ma:web="5afe1577-a516-44a7-8ded-f75288084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fe1577-a516-44a7-8ded-f752880848a2" xsi:nil="true"/>
    <lcf76f155ced4ddcb4097134ff3c332f xmlns="4e231161-3463-4bd6-b5b4-b90affe68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EA0618-3370-4DD7-9554-A608DE90DDB2}"/>
</file>

<file path=customXml/itemProps2.xml><?xml version="1.0" encoding="utf-8"?>
<ds:datastoreItem xmlns:ds="http://schemas.openxmlformats.org/officeDocument/2006/customXml" ds:itemID="{29843CCC-C692-446A-8C36-3C575448D021}"/>
</file>

<file path=customXml/itemProps3.xml><?xml version="1.0" encoding="utf-8"?>
<ds:datastoreItem xmlns:ds="http://schemas.openxmlformats.org/officeDocument/2006/customXml" ds:itemID="{0EFE7F56-9C1F-4947-B6DC-C462B46B7E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F1</vt:lpstr>
      <vt:lpstr>glissement</vt:lpstr>
      <vt:lpstr>réconciliation</vt:lpstr>
      <vt:lpstr>'F1'!Print_Area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FANTINO</dc:creator>
  <cp:lastModifiedBy>u875nm / Nicolas Maron</cp:lastModifiedBy>
  <dcterms:created xsi:type="dcterms:W3CDTF">2015-06-05T18:19:34Z</dcterms:created>
  <dcterms:modified xsi:type="dcterms:W3CDTF">2025-03-11T08:08:21Z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0x010100E524EC3D245B31438C71CD08FCE13739</vt:lpwstr>
  </property>
</Properties>
</file>